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Бюджет!$E$17</definedName>
    <definedName name="LAST_CELL" localSheetId="0">Бюджет!#REF!</definedName>
    <definedName name="SIGN" localSheetId="0">Бюджет!$A$17:$G$18</definedName>
  </definedNames>
  <calcPr calcId="125725"/>
</workbook>
</file>

<file path=xl/calcChain.xml><?xml version="1.0" encoding="utf-8"?>
<calcChain xmlns="http://schemas.openxmlformats.org/spreadsheetml/2006/main">
  <c r="D28" i="1"/>
  <c r="D27"/>
  <c r="D25"/>
  <c r="D24"/>
  <c r="D23"/>
  <c r="D22"/>
  <c r="D20"/>
  <c r="D19"/>
  <c r="D18"/>
  <c r="D17"/>
  <c r="D16"/>
  <c r="D14"/>
  <c r="D13"/>
  <c r="D12"/>
  <c r="D11"/>
  <c r="D9"/>
  <c r="D8"/>
  <c r="D6"/>
  <c r="C26" l="1"/>
  <c r="B26"/>
  <c r="C21"/>
  <c r="D21" s="1"/>
  <c r="B21"/>
  <c r="C15"/>
  <c r="B15"/>
  <c r="C10"/>
  <c r="D10" s="1"/>
  <c r="B10"/>
  <c r="C7"/>
  <c r="B7"/>
  <c r="B29" s="1"/>
  <c r="C29" l="1"/>
  <c r="D29" s="1"/>
  <c r="D7"/>
  <c r="D15"/>
  <c r="D26"/>
</calcChain>
</file>

<file path=xl/sharedStrings.xml><?xml version="1.0" encoding="utf-8"?>
<sst xmlns="http://schemas.openxmlformats.org/spreadsheetml/2006/main" count="30" uniqueCount="30">
  <si>
    <t>руб.</t>
  </si>
  <si>
    <t>Муниципальная программа «Сохранение и развитие культуры муниципального образования «Жигаловский район»» на 2018-2020 годы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</si>
  <si>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</si>
  <si>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</si>
  <si>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Подпрограмма «Развитие системы дошкольного, общего и дополнительного образования в Жигаловском районе» на 2018 – 2020 годы</t>
  </si>
  <si>
    <t>Подпрограмма «Одаренные дети» на 2018-2020 годы</t>
  </si>
  <si>
    <t>Подпрограмма «Организация летних каникул детей в Жигаловском районе» на 2018-2020 годы</t>
  </si>
  <si>
    <t>Подпрограмма «Обеспечение реализации муниципальной программы и прочие мероприятия в области образования» на 2018-2020 годы</t>
  </si>
  <si>
    <t>Подпрограмма «Обеспечение деятельности Администрации муниципального образования «Жигаловский район» на 2018 - 2020 годы</t>
  </si>
  <si>
    <t>Подпрограмма «Организация и исполнение переданных государственных полномочий на 2018-2020годы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</si>
  <si>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</si>
  <si>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</si>
  <si>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</si>
  <si>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Подпрограмма «Молодежь Жигаловского района» на 2018 – 2020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</si>
  <si>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</si>
  <si>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</si>
  <si>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</si>
  <si>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МО "Жигаловский район" на 2018-2020 годы</t>
  </si>
  <si>
    <t>Подпрограмма "Газификация р.п. Жигалово Иркутской области на 2018-2020 годы"</t>
  </si>
  <si>
    <t>План на 2018 год в соответствии со сводной бюджетнйо росписью</t>
  </si>
  <si>
    <t xml:space="preserve">Исполнение </t>
  </si>
  <si>
    <t>% исполнения</t>
  </si>
  <si>
    <t>Информация об исполнении муниципальных программ и подпрограмм МО "Жигаловский район" на 01.06.2018 год</t>
  </si>
  <si>
    <t>Муниципальная программа «Управление муниципальными финансами МО «Жигаловский район» на 2018 - 2020 годы</t>
  </si>
  <si>
    <t>Муниципальная программа «Развитие образования» на 2018 – 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</si>
  <si>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
"</t>
  </si>
  <si>
    <t>Муниципальная программа «Молодёжная политика Жигаловского района» на 2018-2020гг.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</si>
  <si>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</si>
  <si>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ИТОГО</t>
  </si>
  <si>
    <t>Наименование программы/подпрограммы</t>
  </si>
</sst>
</file>

<file path=xl/styles.xml><?xml version="1.0" encoding="utf-8"?>
<styleSheet xmlns="http://schemas.openxmlformats.org/spreadsheetml/2006/main">
  <numFmts count="1">
    <numFmt numFmtId="178" formatCode="0.0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MS Sans Serif"/>
      <family val="2"/>
      <charset val="204"/>
    </font>
    <font>
      <b/>
      <sz val="10"/>
      <name val="Arial Cyr"/>
      <charset val="204"/>
    </font>
    <font>
      <sz val="10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876300</xdr:colOff>
      <xdr:row>33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0029825"/>
          <a:ext cx="62198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9"/>
  <sheetViews>
    <sheetView showGridLines="0" tabSelected="1" zoomScaleNormal="100" workbookViewId="0">
      <selection activeCell="B27" sqref="B27"/>
    </sheetView>
  </sheetViews>
  <sheetFormatPr defaultRowHeight="12.75" customHeight="1"/>
  <cols>
    <col min="1" max="1" width="60.42578125" customWidth="1"/>
    <col min="2" max="2" width="19.7109375" customWidth="1"/>
    <col min="3" max="3" width="15.42578125" customWidth="1"/>
    <col min="4" max="4" width="22.28515625" customWidth="1"/>
    <col min="5" max="5" width="9.140625" customWidth="1"/>
    <col min="6" max="6" width="13.140625" customWidth="1"/>
    <col min="7" max="9" width="9.140625" customWidth="1"/>
  </cols>
  <sheetData>
    <row r="2" spans="1:9" ht="12.75" customHeight="1">
      <c r="A2" s="12" t="s">
        <v>22</v>
      </c>
      <c r="B2" s="12"/>
      <c r="C2" s="12"/>
      <c r="D2" s="12"/>
    </row>
    <row r="3" spans="1:9">
      <c r="A3" s="4"/>
      <c r="B3" s="5"/>
      <c r="C3" s="5"/>
      <c r="D3" s="5"/>
      <c r="E3" s="5"/>
      <c r="F3" s="5"/>
    </row>
    <row r="4" spans="1:9">
      <c r="A4" s="2" t="s">
        <v>0</v>
      </c>
      <c r="B4" s="2"/>
      <c r="C4" s="2"/>
      <c r="D4" s="2"/>
      <c r="E4" s="2"/>
      <c r="F4" s="2"/>
      <c r="G4" s="2"/>
      <c r="H4" s="1"/>
      <c r="I4" s="1"/>
    </row>
    <row r="5" spans="1:9" ht="63.75">
      <c r="A5" s="3" t="s">
        <v>29</v>
      </c>
      <c r="B5" s="6" t="s">
        <v>19</v>
      </c>
      <c r="C5" s="6" t="s">
        <v>20</v>
      </c>
      <c r="D5" s="10" t="s">
        <v>21</v>
      </c>
    </row>
    <row r="6" spans="1:9" ht="33.75">
      <c r="A6" s="13" t="s">
        <v>1</v>
      </c>
      <c r="B6" s="7">
        <v>33482340.84</v>
      </c>
      <c r="C6" s="7">
        <v>15751117</v>
      </c>
      <c r="D6" s="11">
        <f>C6/B6*100</f>
        <v>47.043057936925301</v>
      </c>
    </row>
    <row r="7" spans="1:9" ht="22.5">
      <c r="A7" s="13" t="s">
        <v>23</v>
      </c>
      <c r="B7" s="7">
        <f>SUM(B8:B9)</f>
        <v>55825804.43</v>
      </c>
      <c r="C7" s="7">
        <f>SUM(C8:C9)</f>
        <v>23914241.09</v>
      </c>
      <c r="D7" s="11">
        <f t="shared" ref="D7:D29" si="0">C7/B7*100</f>
        <v>42.837253012602936</v>
      </c>
    </row>
    <row r="8" spans="1:9" ht="33.75">
      <c r="A8" s="15" t="s">
        <v>2</v>
      </c>
      <c r="B8" s="9">
        <v>10484804.43</v>
      </c>
      <c r="C8" s="9">
        <v>4068241.09</v>
      </c>
      <c r="D8" s="8">
        <f t="shared" si="0"/>
        <v>38.801306377824353</v>
      </c>
    </row>
    <row r="9" spans="1:9" ht="45">
      <c r="A9" s="15" t="s">
        <v>3</v>
      </c>
      <c r="B9" s="9">
        <v>45341000</v>
      </c>
      <c r="C9" s="9">
        <v>19846000</v>
      </c>
      <c r="D9" s="8">
        <f t="shared" si="0"/>
        <v>43.770538805937228</v>
      </c>
    </row>
    <row r="10" spans="1:9">
      <c r="A10" s="13" t="s">
        <v>24</v>
      </c>
      <c r="B10" s="7">
        <f>SUM(B11:B14)</f>
        <v>486884615.13999999</v>
      </c>
      <c r="C10" s="7">
        <f>SUM(C11:C14)</f>
        <v>159809687.46000001</v>
      </c>
      <c r="D10" s="11">
        <f t="shared" si="0"/>
        <v>32.822907623410522</v>
      </c>
    </row>
    <row r="11" spans="1:9" ht="22.5">
      <c r="A11" s="15" t="s">
        <v>4</v>
      </c>
      <c r="B11" s="9">
        <v>462535353.69999999</v>
      </c>
      <c r="C11" s="9">
        <v>148744457.09</v>
      </c>
      <c r="D11" s="8">
        <f t="shared" si="0"/>
        <v>32.158505485069476</v>
      </c>
    </row>
    <row r="12" spans="1:9">
      <c r="A12" s="15" t="s">
        <v>5</v>
      </c>
      <c r="B12" s="9">
        <v>775000</v>
      </c>
      <c r="C12" s="9">
        <v>466556.59</v>
      </c>
      <c r="D12" s="8">
        <f t="shared" si="0"/>
        <v>60.200850322580649</v>
      </c>
    </row>
    <row r="13" spans="1:9" ht="22.5">
      <c r="A13" s="15" t="s">
        <v>6</v>
      </c>
      <c r="B13" s="9">
        <v>2158043.64</v>
      </c>
      <c r="C13" s="9">
        <v>476570.79</v>
      </c>
      <c r="D13" s="8">
        <f t="shared" si="0"/>
        <v>22.083463984074019</v>
      </c>
    </row>
    <row r="14" spans="1:9" ht="22.5">
      <c r="A14" s="15" t="s">
        <v>7</v>
      </c>
      <c r="B14" s="9">
        <v>21416217.800000001</v>
      </c>
      <c r="C14" s="9">
        <v>10122102.99</v>
      </c>
      <c r="D14" s="8">
        <f t="shared" si="0"/>
        <v>47.263728285393135</v>
      </c>
    </row>
    <row r="15" spans="1:9" ht="45">
      <c r="A15" s="13" t="s">
        <v>25</v>
      </c>
      <c r="B15" s="7">
        <f>SUM(B16:B17)</f>
        <v>39996215.75</v>
      </c>
      <c r="C15" s="7">
        <f>SUM(C16:C17)</f>
        <v>17291762.620000001</v>
      </c>
      <c r="D15" s="11">
        <f t="shared" si="0"/>
        <v>43.233496708998025</v>
      </c>
    </row>
    <row r="16" spans="1:9" ht="22.5">
      <c r="A16" s="15" t="s">
        <v>8</v>
      </c>
      <c r="B16" s="9">
        <v>36088415.75</v>
      </c>
      <c r="C16" s="9">
        <v>15927269.27</v>
      </c>
      <c r="D16" s="8">
        <f t="shared" si="0"/>
        <v>44.134021787864157</v>
      </c>
    </row>
    <row r="17" spans="1:4" ht="22.5">
      <c r="A17" s="15" t="s">
        <v>9</v>
      </c>
      <c r="B17" s="9">
        <v>3907800</v>
      </c>
      <c r="C17" s="9">
        <v>1364493.35</v>
      </c>
      <c r="D17" s="8">
        <f t="shared" si="0"/>
        <v>34.917174625108757</v>
      </c>
    </row>
    <row r="18" spans="1:4" ht="33.75">
      <c r="A18" s="13" t="s">
        <v>10</v>
      </c>
      <c r="B18" s="7">
        <v>1421450</v>
      </c>
      <c r="C18" s="7">
        <v>155116.78</v>
      </c>
      <c r="D18" s="11">
        <f t="shared" si="0"/>
        <v>10.912573780294769</v>
      </c>
    </row>
    <row r="19" spans="1:4" ht="22.5">
      <c r="A19" s="13" t="s">
        <v>11</v>
      </c>
      <c r="B19" s="7">
        <v>15000</v>
      </c>
      <c r="C19" s="7">
        <v>15000</v>
      </c>
      <c r="D19" s="11">
        <f t="shared" si="0"/>
        <v>100</v>
      </c>
    </row>
    <row r="20" spans="1:4" ht="33.75">
      <c r="A20" s="13" t="s">
        <v>12</v>
      </c>
      <c r="B20" s="7">
        <v>32000</v>
      </c>
      <c r="C20" s="7">
        <v>0</v>
      </c>
      <c r="D20" s="11">
        <f t="shared" si="0"/>
        <v>0</v>
      </c>
    </row>
    <row r="21" spans="1:4" ht="22.5">
      <c r="A21" s="14" t="s">
        <v>26</v>
      </c>
      <c r="B21" s="7">
        <f>SUM(B22:B24)</f>
        <v>74000</v>
      </c>
      <c r="C21" s="7">
        <f>SUM(C22:C24)</f>
        <v>24080</v>
      </c>
      <c r="D21" s="11">
        <f t="shared" si="0"/>
        <v>32.54054054054054</v>
      </c>
    </row>
    <row r="22" spans="1:4">
      <c r="A22" s="15" t="s">
        <v>13</v>
      </c>
      <c r="B22" s="9">
        <v>46000</v>
      </c>
      <c r="C22" s="9">
        <v>17090</v>
      </c>
      <c r="D22" s="8">
        <f t="shared" si="0"/>
        <v>37.152173913043477</v>
      </c>
    </row>
    <row r="23" spans="1:4" ht="33.75">
      <c r="A23" s="15" t="s">
        <v>14</v>
      </c>
      <c r="B23" s="9">
        <v>18000</v>
      </c>
      <c r="C23" s="9">
        <v>6990</v>
      </c>
      <c r="D23" s="8">
        <f t="shared" si="0"/>
        <v>38.833333333333329</v>
      </c>
    </row>
    <row r="24" spans="1:4" ht="33.75">
      <c r="A24" s="15" t="s">
        <v>15</v>
      </c>
      <c r="B24" s="9">
        <v>10000</v>
      </c>
      <c r="C24" s="9">
        <v>0</v>
      </c>
      <c r="D24" s="8">
        <f t="shared" si="0"/>
        <v>0</v>
      </c>
    </row>
    <row r="25" spans="1:4" ht="33.75">
      <c r="A25" s="13" t="s">
        <v>16</v>
      </c>
      <c r="B25" s="7">
        <v>43872484.25</v>
      </c>
      <c r="C25" s="7">
        <v>10500000</v>
      </c>
      <c r="D25" s="11">
        <f t="shared" si="0"/>
        <v>23.932996226444597</v>
      </c>
    </row>
    <row r="26" spans="1:4" ht="33.75">
      <c r="A26" s="14" t="s">
        <v>27</v>
      </c>
      <c r="B26" s="7">
        <f>SUM(B27:B28)</f>
        <v>17324393.300000001</v>
      </c>
      <c r="C26" s="7">
        <f>SUM(C27:C28)</f>
        <v>2483.7800000000002</v>
      </c>
      <c r="D26" s="11">
        <f t="shared" si="0"/>
        <v>1.4336894556648053E-2</v>
      </c>
    </row>
    <row r="27" spans="1:4" ht="48.75" customHeight="1">
      <c r="A27" s="15" t="s">
        <v>17</v>
      </c>
      <c r="B27" s="9">
        <v>8532950</v>
      </c>
      <c r="C27" s="9">
        <v>2483.7800000000002</v>
      </c>
      <c r="D27" s="8">
        <f t="shared" si="0"/>
        <v>2.9108104465630297E-2</v>
      </c>
    </row>
    <row r="28" spans="1:4" ht="22.5">
      <c r="A28" s="15" t="s">
        <v>18</v>
      </c>
      <c r="B28" s="9">
        <v>8791443.3000000007</v>
      </c>
      <c r="C28" s="9">
        <v>0</v>
      </c>
      <c r="D28" s="8">
        <f t="shared" si="0"/>
        <v>0</v>
      </c>
    </row>
    <row r="29" spans="1:4">
      <c r="A29" s="13" t="s">
        <v>28</v>
      </c>
      <c r="B29" s="7">
        <f>SUM(B6,B7,B10,B15,B18,B19,B20,B21,B25,B26)</f>
        <v>678928303.70999992</v>
      </c>
      <c r="C29" s="7">
        <f>SUM(C6,C7,C10,C15,C18,C19,C20,C21,C25,C26)</f>
        <v>227463488.73000002</v>
      </c>
      <c r="D29" s="11">
        <f t="shared" si="0"/>
        <v>33.503315075690182</v>
      </c>
    </row>
  </sheetData>
  <mergeCells count="1">
    <mergeCell ref="A3:F3"/>
  </mergeCells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2018-06-15T01:10:41Z</cp:lastPrinted>
  <dcterms:created xsi:type="dcterms:W3CDTF">2018-06-15T01:05:59Z</dcterms:created>
  <dcterms:modified xsi:type="dcterms:W3CDTF">2018-06-15T01:35:02Z</dcterms:modified>
</cp:coreProperties>
</file>